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zapytania ofertowe\owoce_warzywa\"/>
    </mc:Choice>
  </mc:AlternateContent>
  <bookViews>
    <workbookView xWindow="-108" yWindow="-108" windowWidth="23256" windowHeight="12576"/>
  </bookViews>
  <sheets>
    <sheet name="Arkusz1" sheetId="1" r:id="rId1"/>
    <sheet name="Arkusz2" sheetId="2" r:id="rId2"/>
    <sheet name="Arkusz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3" i="1" l="1"/>
  <c r="G53" i="1" s="1"/>
  <c r="H53" i="1" s="1"/>
  <c r="F54" i="1"/>
  <c r="G54" i="1" s="1"/>
  <c r="F52" i="1"/>
  <c r="F41" i="1"/>
  <c r="F42" i="1"/>
  <c r="G42" i="1" s="1"/>
  <c r="F43" i="1"/>
  <c r="G43" i="1" s="1"/>
  <c r="H43" i="1" s="1"/>
  <c r="F44" i="1"/>
  <c r="G44" i="1" s="1"/>
  <c r="F45" i="1"/>
  <c r="G45" i="1" s="1"/>
  <c r="F46" i="1"/>
  <c r="G46" i="1" s="1"/>
  <c r="F47" i="1"/>
  <c r="G47" i="1" s="1"/>
  <c r="H47" i="1" s="1"/>
  <c r="F48" i="1"/>
  <c r="G48" i="1" s="1"/>
  <c r="F49" i="1"/>
  <c r="G49" i="1" s="1"/>
  <c r="H49" i="1" s="1"/>
  <c r="F50" i="1"/>
  <c r="G50" i="1" s="1"/>
  <c r="H50" i="1" s="1"/>
  <c r="F40" i="1"/>
  <c r="F17" i="1"/>
  <c r="G17" i="1" s="1"/>
  <c r="F18" i="1"/>
  <c r="G18" i="1" s="1"/>
  <c r="F19" i="1"/>
  <c r="G19" i="1" s="1"/>
  <c r="F20" i="1"/>
  <c r="F21" i="1"/>
  <c r="F22" i="1"/>
  <c r="F23" i="1"/>
  <c r="F24" i="1"/>
  <c r="G24" i="1" s="1"/>
  <c r="F25" i="1"/>
  <c r="G25" i="1" s="1"/>
  <c r="F26" i="1"/>
  <c r="F27" i="1"/>
  <c r="G27" i="1" s="1"/>
  <c r="F28" i="1"/>
  <c r="F29" i="1"/>
  <c r="F30" i="1"/>
  <c r="G30" i="1" s="1"/>
  <c r="F31" i="1"/>
  <c r="G31" i="1" s="1"/>
  <c r="F32" i="1"/>
  <c r="G32" i="1" s="1"/>
  <c r="F33" i="1"/>
  <c r="F34" i="1"/>
  <c r="F35" i="1"/>
  <c r="F36" i="1"/>
  <c r="G36" i="1" s="1"/>
  <c r="F37" i="1"/>
  <c r="F38" i="1"/>
  <c r="F16" i="1"/>
  <c r="G16" i="1" s="1"/>
  <c r="A41" i="1"/>
  <c r="A42" i="1" s="1"/>
  <c r="A43" i="1" s="1"/>
  <c r="A44" i="1" s="1"/>
  <c r="A45" i="1" s="1"/>
  <c r="A46" i="1" s="1"/>
  <c r="A47" i="1" s="1"/>
  <c r="A48" i="1" s="1"/>
  <c r="A49" i="1" s="1"/>
  <c r="A50" i="1" s="1"/>
  <c r="G29" i="1" l="1"/>
  <c r="H29" i="1" s="1"/>
  <c r="G20" i="1"/>
  <c r="H20" i="1" s="1"/>
  <c r="H16" i="1"/>
  <c r="H27" i="1"/>
  <c r="H19" i="1"/>
  <c r="H54" i="1"/>
  <c r="G37" i="1"/>
  <c r="H37" i="1" s="1"/>
  <c r="H25" i="1"/>
  <c r="H18" i="1"/>
  <c r="H46" i="1"/>
  <c r="G52" i="1"/>
  <c r="H52" i="1" s="1"/>
  <c r="G33" i="1"/>
  <c r="H33" i="1" s="1"/>
  <c r="H30" i="1"/>
  <c r="H24" i="1"/>
  <c r="H17" i="1"/>
  <c r="H42" i="1"/>
  <c r="H45" i="1"/>
  <c r="H44" i="1"/>
  <c r="G41" i="1"/>
  <c r="H41" i="1" s="1"/>
  <c r="G40" i="1"/>
  <c r="H40" i="1" s="1"/>
  <c r="G38" i="1"/>
  <c r="H38" i="1" s="1"/>
  <c r="H36" i="1"/>
  <c r="G35" i="1"/>
  <c r="H35" i="1" s="1"/>
  <c r="G34" i="1"/>
  <c r="H34" i="1" s="1"/>
  <c r="H32" i="1"/>
  <c r="H31" i="1"/>
  <c r="G28" i="1"/>
  <c r="H28" i="1" s="1"/>
  <c r="G26" i="1"/>
  <c r="H26" i="1" s="1"/>
  <c r="G23" i="1"/>
  <c r="H23" i="1" s="1"/>
  <c r="G22" i="1"/>
  <c r="H22" i="1" s="1"/>
  <c r="G21" i="1"/>
  <c r="H21" i="1" s="1"/>
  <c r="H48" i="1"/>
  <c r="F55" i="1"/>
  <c r="A53" i="1"/>
  <c r="A54" i="1" s="1"/>
  <c r="A17" i="1"/>
  <c r="A18" i="1" s="1"/>
  <c r="G55" i="1" l="1"/>
  <c r="H55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8" i="1" s="1"/>
</calcChain>
</file>

<file path=xl/sharedStrings.xml><?xml version="1.0" encoding="utf-8"?>
<sst xmlns="http://schemas.openxmlformats.org/spreadsheetml/2006/main" count="97" uniqueCount="63">
  <si>
    <t>LP</t>
  </si>
  <si>
    <t>NAZWA ARTYKUŁU</t>
  </si>
  <si>
    <t>JEDN.  MIARY</t>
  </si>
  <si>
    <t>ILOŚĆ</t>
  </si>
  <si>
    <t>WARTOŚĆ NETTO</t>
  </si>
  <si>
    <t>WARTOŚĆ VAT</t>
  </si>
  <si>
    <t>WARTOŚĆ BRUTTO</t>
  </si>
  <si>
    <t>kg</t>
  </si>
  <si>
    <t>szt</t>
  </si>
  <si>
    <t>WARZYWA ŚWIEŻE</t>
  </si>
  <si>
    <t>buraki czerwone</t>
  </si>
  <si>
    <t>cebula</t>
  </si>
  <si>
    <t>czosnek</t>
  </si>
  <si>
    <t>brokuł</t>
  </si>
  <si>
    <t>kapusta czerwona</t>
  </si>
  <si>
    <t>kapusta biała</t>
  </si>
  <si>
    <t>kapusta pekińska</t>
  </si>
  <si>
    <t>kapusta włoska</t>
  </si>
  <si>
    <t>koper świeży</t>
  </si>
  <si>
    <t>pęczek</t>
  </si>
  <si>
    <t>marchew</t>
  </si>
  <si>
    <t>pieczarki</t>
  </si>
  <si>
    <t>pietruszka korzeń</t>
  </si>
  <si>
    <t>papryka czerwona</t>
  </si>
  <si>
    <t>pomidory</t>
  </si>
  <si>
    <t xml:space="preserve">ogórki </t>
  </si>
  <si>
    <t>seler korzeń</t>
  </si>
  <si>
    <t>sałata zielona</t>
  </si>
  <si>
    <t>pory</t>
  </si>
  <si>
    <t>szczypior</t>
  </si>
  <si>
    <t xml:space="preserve">pietruszka zielona natka </t>
  </si>
  <si>
    <t>rzodkiewka</t>
  </si>
  <si>
    <t>ziemniaki</t>
  </si>
  <si>
    <t>OWOCE ŚWIEŻE</t>
  </si>
  <si>
    <t>banany</t>
  </si>
  <si>
    <t>cytryny</t>
  </si>
  <si>
    <t>kiwi</t>
  </si>
  <si>
    <r>
      <t xml:space="preserve">jabłka </t>
    </r>
    <r>
      <rPr>
        <i/>
        <sz val="10"/>
        <color theme="1"/>
        <rFont val="Czcionka tekstu podstawowego"/>
        <charset val="238"/>
      </rPr>
      <t>Reneta szara</t>
    </r>
  </si>
  <si>
    <t>pomarańcze bezpestkowe (kraj pochodzenia Hiszpania)</t>
  </si>
  <si>
    <t>KISZONKI</t>
  </si>
  <si>
    <t>CENA JEDNOSTKOWA NETTO</t>
  </si>
  <si>
    <t>Zamawiający:</t>
  </si>
  <si>
    <t>FORMULARZ OFERTOWY</t>
  </si>
  <si>
    <t>Pełna nazwa oferenta, numer NIP</t>
  </si>
  <si>
    <t>Adres oferenta,                                                 numer telefonu, adres e-mail</t>
  </si>
  <si>
    <t>……………………………..</t>
  </si>
  <si>
    <t>……………………………………………</t>
  </si>
  <si>
    <t>Miejsce, data</t>
  </si>
  <si>
    <t>Podpis i pieczęć oferenta</t>
  </si>
  <si>
    <t>RAZEM</t>
  </si>
  <si>
    <t xml:space="preserve"> </t>
  </si>
  <si>
    <t>gruszki</t>
  </si>
  <si>
    <t>brzoskwinie</t>
  </si>
  <si>
    <t>czereśnie</t>
  </si>
  <si>
    <t>nektarynki</t>
  </si>
  <si>
    <t>kapusta kiszona          (opakowanie 1 kg)</t>
  </si>
  <si>
    <t>ogórki kiszone          pakowane po 0,4 kg</t>
  </si>
  <si>
    <t>mandarynki                         (kraj pochodzenia Hiszpania)</t>
  </si>
  <si>
    <t>sałata lodowa</t>
  </si>
  <si>
    <r>
      <t xml:space="preserve">jabłka odmiany deserowe: </t>
    </r>
    <r>
      <rPr>
        <i/>
        <sz val="10"/>
        <color theme="1"/>
        <rFont val="Czcionka tekstu podstawowego"/>
        <charset val="238"/>
      </rPr>
      <t xml:space="preserve">Champion, Rubin, Eliza </t>
    </r>
  </si>
  <si>
    <t>barszcz biały kiszony                      z Kochanowa               (opakowanie 0,5 l)</t>
  </si>
  <si>
    <t>Gmina Prudnik                                                               Zespół Szkolno - Przedszkolny w Rudziczce</t>
  </si>
  <si>
    <t>w odpowiedzi na zaproszenie do składania ofert dotyczące zamówienia                                       na dostawę świeżych warzyw i owoców                                                                                                  w okresie od 26.01.2023 do 30.06.2023                                                                                            dla Zespołu Szkolno - Przedszkolnego w Rudziczce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</si>
</sst>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\ #,##0.00,&quot;     &quot;;\-#,##0.00,&quot;     &quot;;&quot; -&quot;#&quot;      &quot;;@\ "/>
  </numFmts>
  <fonts count="15">
    <font>
      <sz val="11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i/>
      <sz val="10"/>
      <color theme="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10"/>
      <name val="Czcionka tekstu podstawowego"/>
      <family val="2"/>
      <charset val="238"/>
    </font>
    <font>
      <sz val="10"/>
      <name val="Czcionka tekstu podstawowego"/>
      <charset val="238"/>
    </font>
    <font>
      <sz val="12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Arial"/>
      <family val="2"/>
      <charset val="238"/>
    </font>
    <font>
      <sz val="14"/>
      <name val="Times New Roman"/>
      <family val="1"/>
      <charset val="238"/>
    </font>
    <font>
      <sz val="9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99CC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0">
    <xf numFmtId="0" fontId="0" fillId="0" borderId="0" xfId="0"/>
    <xf numFmtId="0" fontId="2" fillId="0" borderId="4" xfId="0" applyFont="1" applyBorder="1"/>
    <xf numFmtId="0" fontId="2" fillId="0" borderId="4" xfId="0" applyFont="1" applyBorder="1" applyAlignment="1">
      <alignment wrapText="1"/>
    </xf>
    <xf numFmtId="0" fontId="2" fillId="0" borderId="0" xfId="0" applyFont="1"/>
    <xf numFmtId="0" fontId="6" fillId="0" borderId="4" xfId="0" applyFont="1" applyBorder="1"/>
    <xf numFmtId="0" fontId="7" fillId="0" borderId="4" xfId="0" applyFont="1" applyBorder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64" fontId="9" fillId="0" borderId="0" xfId="1" applyNumberFormat="1" applyFont="1" applyFill="1" applyBorder="1" applyAlignment="1" applyProtection="1">
      <alignment horizontal="center" vertical="center" wrapText="1"/>
    </xf>
    <xf numFmtId="3" fontId="1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>
      <alignment vertical="center" wrapText="1"/>
    </xf>
    <xf numFmtId="0" fontId="14" fillId="0" borderId="0" xfId="0" applyFont="1"/>
    <xf numFmtId="0" fontId="1" fillId="3" borderId="8" xfId="0" applyFont="1" applyFill="1" applyBorder="1" applyAlignment="1">
      <alignment wrapText="1"/>
    </xf>
    <xf numFmtId="0" fontId="1" fillId="3" borderId="9" xfId="0" applyFont="1" applyFill="1" applyBorder="1" applyAlignment="1">
      <alignment wrapText="1"/>
    </xf>
    <xf numFmtId="0" fontId="1" fillId="3" borderId="10" xfId="0" applyFont="1" applyFill="1" applyBorder="1" applyAlignment="1">
      <alignment wrapText="1"/>
    </xf>
    <xf numFmtId="0" fontId="1" fillId="3" borderId="4" xfId="0" applyFont="1" applyFill="1" applyBorder="1"/>
    <xf numFmtId="0" fontId="0" fillId="0" borderId="0" xfId="0" applyAlignment="1"/>
    <xf numFmtId="0" fontId="14" fillId="0" borderId="0" xfId="0" applyFont="1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1" fillId="3" borderId="4" xfId="0" applyFont="1" applyFill="1" applyBorder="1" applyAlignment="1"/>
    <xf numFmtId="0" fontId="3" fillId="3" borderId="4" xfId="0" applyFont="1" applyFill="1" applyBorder="1" applyAlignment="1"/>
    <xf numFmtId="3" fontId="13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>
      <alignment vertical="center" wrapText="1"/>
    </xf>
    <xf numFmtId="3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1" fontId="9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3" fontId="10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 wrapText="1"/>
    </xf>
    <xf numFmtId="3" fontId="1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0" fillId="0" borderId="4" xfId="0" applyBorder="1" applyAlignment="1"/>
    <xf numFmtId="1" fontId="9" fillId="0" borderId="0" xfId="0" applyNumberFormat="1" applyFont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colors>
    <mruColors>
      <color rgb="FF99CC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abSelected="1" topLeftCell="A55" zoomScaleNormal="100" workbookViewId="0">
      <selection activeCell="A7" sqref="A7:H7"/>
    </sheetView>
  </sheetViews>
  <sheetFormatPr defaultRowHeight="13.8"/>
  <cols>
    <col min="1" max="1" width="5.69921875" customWidth="1"/>
    <col min="2" max="2" width="22.3984375" customWidth="1"/>
    <col min="5" max="5" width="14.19921875" customWidth="1"/>
    <col min="6" max="6" width="10" customWidth="1"/>
    <col min="7" max="8" width="10.19921875" customWidth="1"/>
  </cols>
  <sheetData>
    <row r="1" spans="1:8" ht="16.8">
      <c r="A1" s="6"/>
      <c r="B1" s="7"/>
      <c r="C1" s="7"/>
      <c r="D1" s="8"/>
      <c r="E1" s="31" t="s">
        <v>41</v>
      </c>
      <c r="F1" s="32"/>
      <c r="G1" s="32"/>
      <c r="H1" s="16"/>
    </row>
    <row r="2" spans="1:8" ht="16.8">
      <c r="A2" s="6"/>
      <c r="B2" s="7"/>
      <c r="C2" s="7"/>
      <c r="D2" s="8"/>
      <c r="E2" s="39" t="s">
        <v>61</v>
      </c>
      <c r="F2" s="39"/>
      <c r="G2" s="39"/>
      <c r="H2" s="39"/>
    </row>
    <row r="3" spans="1:8" ht="16.8">
      <c r="A3" s="6"/>
      <c r="B3" s="7"/>
      <c r="C3" s="7"/>
      <c r="D3" s="8"/>
      <c r="E3" s="39"/>
      <c r="F3" s="39"/>
      <c r="G3" s="39"/>
      <c r="H3" s="39"/>
    </row>
    <row r="4" spans="1:8" ht="16.8">
      <c r="A4" s="6"/>
      <c r="B4" s="7"/>
      <c r="C4" s="7"/>
      <c r="D4" s="8"/>
      <c r="E4" s="39"/>
      <c r="F4" s="39"/>
      <c r="G4" s="39"/>
      <c r="H4" s="39"/>
    </row>
    <row r="5" spans="1:8" ht="16.8">
      <c r="A5" s="6"/>
      <c r="B5" s="7"/>
      <c r="C5" s="7"/>
      <c r="D5" s="8"/>
      <c r="E5" s="39"/>
      <c r="F5" s="39"/>
      <c r="G5" s="39"/>
      <c r="H5" s="39"/>
    </row>
    <row r="6" spans="1:8" ht="20.399999999999999">
      <c r="A6" s="33" t="s">
        <v>42</v>
      </c>
      <c r="B6" s="33"/>
      <c r="C6" s="33"/>
      <c r="D6" s="33"/>
      <c r="E6" s="33"/>
      <c r="F6" s="34"/>
      <c r="G6" s="34"/>
      <c r="H6" s="16"/>
    </row>
    <row r="7" spans="1:8" ht="80.400000000000006" customHeight="1">
      <c r="A7" s="35" t="s">
        <v>62</v>
      </c>
      <c r="B7" s="36"/>
      <c r="C7" s="36"/>
      <c r="D7" s="36"/>
      <c r="E7" s="36"/>
      <c r="F7" s="36"/>
      <c r="G7" s="36"/>
      <c r="H7" s="16"/>
    </row>
    <row r="8" spans="1:8" ht="17.399999999999999">
      <c r="A8" s="9"/>
      <c r="B8" s="10"/>
      <c r="C8" s="10"/>
      <c r="D8" s="10"/>
      <c r="E8" s="10"/>
      <c r="F8" s="10"/>
      <c r="G8" s="10"/>
    </row>
    <row r="9" spans="1:8" ht="44.7" customHeight="1">
      <c r="A9" s="26" t="s">
        <v>43</v>
      </c>
      <c r="B9" s="27"/>
      <c r="C9" s="27"/>
      <c r="D9" s="37"/>
      <c r="E9" s="37"/>
      <c r="F9" s="37"/>
      <c r="G9" s="37"/>
      <c r="H9" s="38"/>
    </row>
    <row r="10" spans="1:8" ht="50.4" customHeight="1">
      <c r="A10" s="28" t="s">
        <v>44</v>
      </c>
      <c r="B10" s="29"/>
      <c r="C10" s="30"/>
      <c r="D10" s="37"/>
      <c r="E10" s="37"/>
      <c r="F10" s="37"/>
      <c r="G10" s="37"/>
      <c r="H10" s="38"/>
    </row>
    <row r="13" spans="1:8" ht="14.4" thickBot="1"/>
    <row r="14" spans="1:8" ht="40.200000000000003" thickBot="1">
      <c r="A14" s="12" t="s">
        <v>0</v>
      </c>
      <c r="B14" s="13" t="s">
        <v>1</v>
      </c>
      <c r="C14" s="13" t="s">
        <v>2</v>
      </c>
      <c r="D14" s="13" t="s">
        <v>3</v>
      </c>
      <c r="E14" s="13" t="s">
        <v>40</v>
      </c>
      <c r="F14" s="13" t="s">
        <v>4</v>
      </c>
      <c r="G14" s="13" t="s">
        <v>5</v>
      </c>
      <c r="H14" s="14" t="s">
        <v>6</v>
      </c>
    </row>
    <row r="15" spans="1:8" ht="19.95" customHeight="1">
      <c r="A15" s="21" t="s">
        <v>9</v>
      </c>
      <c r="B15" s="22"/>
      <c r="C15" s="22"/>
      <c r="D15" s="22"/>
      <c r="E15" s="22"/>
      <c r="F15" s="22"/>
      <c r="G15" s="22"/>
      <c r="H15" s="23"/>
    </row>
    <row r="16" spans="1:8" ht="19.95" customHeight="1">
      <c r="A16" s="1">
        <v>1</v>
      </c>
      <c r="B16" s="1" t="s">
        <v>13</v>
      </c>
      <c r="C16" s="1" t="s">
        <v>8</v>
      </c>
      <c r="D16" s="4">
        <v>6</v>
      </c>
      <c r="E16" s="1"/>
      <c r="F16" s="1">
        <f>D16*E16</f>
        <v>0</v>
      </c>
      <c r="G16" s="1">
        <f>F16*5%</f>
        <v>0</v>
      </c>
      <c r="H16" s="1">
        <f>F16+G16</f>
        <v>0</v>
      </c>
    </row>
    <row r="17" spans="1:11" ht="19.95" customHeight="1">
      <c r="A17" s="1">
        <f t="shared" ref="A17:A38" si="0">A16+1</f>
        <v>2</v>
      </c>
      <c r="B17" s="1" t="s">
        <v>10</v>
      </c>
      <c r="C17" s="1" t="s">
        <v>7</v>
      </c>
      <c r="D17" s="4">
        <v>200</v>
      </c>
      <c r="E17" s="1"/>
      <c r="F17" s="1">
        <f t="shared" ref="F17:F38" si="1">D17*E17</f>
        <v>0</v>
      </c>
      <c r="G17" s="1">
        <f t="shared" ref="G17:G38" si="2">F17*5%</f>
        <v>0</v>
      </c>
      <c r="H17" s="1">
        <f t="shared" ref="H17:H38" si="3">F17+G17</f>
        <v>0</v>
      </c>
    </row>
    <row r="18" spans="1:11" ht="19.95" customHeight="1">
      <c r="A18" s="1">
        <f t="shared" si="0"/>
        <v>3</v>
      </c>
      <c r="B18" s="1" t="s">
        <v>11</v>
      </c>
      <c r="C18" s="1" t="s">
        <v>7</v>
      </c>
      <c r="D18" s="4">
        <v>80</v>
      </c>
      <c r="E18" s="1"/>
      <c r="F18" s="1">
        <f t="shared" si="1"/>
        <v>0</v>
      </c>
      <c r="G18" s="1">
        <f t="shared" si="2"/>
        <v>0</v>
      </c>
      <c r="H18" s="1">
        <f t="shared" si="3"/>
        <v>0</v>
      </c>
    </row>
    <row r="19" spans="1:11" ht="19.95" customHeight="1">
      <c r="A19" s="1">
        <f>A18+1</f>
        <v>4</v>
      </c>
      <c r="B19" s="1" t="s">
        <v>12</v>
      </c>
      <c r="C19" s="1" t="s">
        <v>8</v>
      </c>
      <c r="D19" s="4">
        <v>150</v>
      </c>
      <c r="E19" s="1"/>
      <c r="F19" s="1">
        <f t="shared" si="1"/>
        <v>0</v>
      </c>
      <c r="G19" s="1">
        <f t="shared" si="2"/>
        <v>0</v>
      </c>
      <c r="H19" s="1">
        <f t="shared" si="3"/>
        <v>0</v>
      </c>
      <c r="K19" t="s">
        <v>50</v>
      </c>
    </row>
    <row r="20" spans="1:11" ht="19.95" customHeight="1">
      <c r="A20" s="1">
        <f t="shared" si="0"/>
        <v>5</v>
      </c>
      <c r="B20" s="1" t="s">
        <v>15</v>
      </c>
      <c r="C20" s="1" t="s">
        <v>7</v>
      </c>
      <c r="D20" s="4">
        <v>100</v>
      </c>
      <c r="E20" s="1"/>
      <c r="F20" s="1">
        <f t="shared" si="1"/>
        <v>0</v>
      </c>
      <c r="G20" s="1">
        <f t="shared" si="2"/>
        <v>0</v>
      </c>
      <c r="H20" s="1">
        <f t="shared" si="3"/>
        <v>0</v>
      </c>
    </row>
    <row r="21" spans="1:11" ht="19.95" customHeight="1">
      <c r="A21" s="1">
        <f t="shared" si="0"/>
        <v>6</v>
      </c>
      <c r="B21" s="1" t="s">
        <v>14</v>
      </c>
      <c r="C21" s="1" t="s">
        <v>7</v>
      </c>
      <c r="D21" s="4">
        <v>120</v>
      </c>
      <c r="E21" s="1"/>
      <c r="F21" s="1">
        <f t="shared" si="1"/>
        <v>0</v>
      </c>
      <c r="G21" s="1">
        <f t="shared" si="2"/>
        <v>0</v>
      </c>
      <c r="H21" s="1">
        <f t="shared" si="3"/>
        <v>0</v>
      </c>
    </row>
    <row r="22" spans="1:11" ht="19.95" customHeight="1">
      <c r="A22" s="1">
        <f t="shared" si="0"/>
        <v>7</v>
      </c>
      <c r="B22" s="1" t="s">
        <v>16</v>
      </c>
      <c r="C22" s="1" t="s">
        <v>8</v>
      </c>
      <c r="D22" s="4">
        <v>150</v>
      </c>
      <c r="E22" s="1"/>
      <c r="F22" s="1">
        <f t="shared" si="1"/>
        <v>0</v>
      </c>
      <c r="G22" s="1">
        <f t="shared" si="2"/>
        <v>0</v>
      </c>
      <c r="H22" s="1">
        <f t="shared" si="3"/>
        <v>0</v>
      </c>
    </row>
    <row r="23" spans="1:11" ht="19.95" customHeight="1">
      <c r="A23" s="1">
        <f t="shared" si="0"/>
        <v>8</v>
      </c>
      <c r="B23" s="1" t="s">
        <v>17</v>
      </c>
      <c r="C23" s="1" t="s">
        <v>8</v>
      </c>
      <c r="D23" s="4">
        <v>10</v>
      </c>
      <c r="E23" s="1"/>
      <c r="F23" s="1">
        <f t="shared" si="1"/>
        <v>0</v>
      </c>
      <c r="G23" s="1">
        <f t="shared" si="2"/>
        <v>0</v>
      </c>
      <c r="H23" s="1">
        <f t="shared" si="3"/>
        <v>0</v>
      </c>
    </row>
    <row r="24" spans="1:11" ht="19.95" customHeight="1">
      <c r="A24" s="1">
        <f t="shared" si="0"/>
        <v>9</v>
      </c>
      <c r="B24" s="1" t="s">
        <v>18</v>
      </c>
      <c r="C24" s="1" t="s">
        <v>19</v>
      </c>
      <c r="D24" s="4">
        <v>150</v>
      </c>
      <c r="E24" s="1"/>
      <c r="F24" s="1">
        <f t="shared" si="1"/>
        <v>0</v>
      </c>
      <c r="G24" s="1">
        <f t="shared" si="2"/>
        <v>0</v>
      </c>
      <c r="H24" s="1">
        <f t="shared" si="3"/>
        <v>0</v>
      </c>
    </row>
    <row r="25" spans="1:11" ht="19.95" customHeight="1">
      <c r="A25" s="1">
        <f t="shared" si="0"/>
        <v>10</v>
      </c>
      <c r="B25" s="1" t="s">
        <v>20</v>
      </c>
      <c r="C25" s="1" t="s">
        <v>7</v>
      </c>
      <c r="D25" s="4">
        <v>200</v>
      </c>
      <c r="E25" s="1"/>
      <c r="F25" s="1">
        <f t="shared" si="1"/>
        <v>0</v>
      </c>
      <c r="G25" s="1">
        <f t="shared" si="2"/>
        <v>0</v>
      </c>
      <c r="H25" s="1">
        <f t="shared" si="3"/>
        <v>0</v>
      </c>
    </row>
    <row r="26" spans="1:11" ht="19.95" customHeight="1">
      <c r="A26" s="1">
        <f t="shared" si="0"/>
        <v>11</v>
      </c>
      <c r="B26" s="1" t="s">
        <v>25</v>
      </c>
      <c r="C26" s="1" t="s">
        <v>7</v>
      </c>
      <c r="D26" s="4">
        <v>150</v>
      </c>
      <c r="E26" s="1"/>
      <c r="F26" s="1">
        <f t="shared" si="1"/>
        <v>0</v>
      </c>
      <c r="G26" s="1">
        <f t="shared" si="2"/>
        <v>0</v>
      </c>
      <c r="H26" s="1">
        <f t="shared" si="3"/>
        <v>0</v>
      </c>
    </row>
    <row r="27" spans="1:11" ht="19.95" customHeight="1">
      <c r="A27" s="1">
        <f t="shared" si="0"/>
        <v>12</v>
      </c>
      <c r="B27" s="1" t="s">
        <v>23</v>
      </c>
      <c r="C27" s="1" t="s">
        <v>7</v>
      </c>
      <c r="D27" s="4">
        <v>40</v>
      </c>
      <c r="E27" s="1"/>
      <c r="F27" s="1">
        <f t="shared" si="1"/>
        <v>0</v>
      </c>
      <c r="G27" s="1">
        <f t="shared" si="2"/>
        <v>0</v>
      </c>
      <c r="H27" s="1">
        <f t="shared" si="3"/>
        <v>0</v>
      </c>
    </row>
    <row r="28" spans="1:11" ht="19.95" customHeight="1">
      <c r="A28" s="1">
        <f t="shared" si="0"/>
        <v>13</v>
      </c>
      <c r="B28" s="1" t="s">
        <v>21</v>
      </c>
      <c r="C28" s="1" t="s">
        <v>7</v>
      </c>
      <c r="D28" s="4">
        <v>60</v>
      </c>
      <c r="E28" s="1"/>
      <c r="F28" s="1">
        <f t="shared" si="1"/>
        <v>0</v>
      </c>
      <c r="G28" s="1">
        <f t="shared" si="2"/>
        <v>0</v>
      </c>
      <c r="H28" s="1">
        <f t="shared" si="3"/>
        <v>0</v>
      </c>
    </row>
    <row r="29" spans="1:11" ht="19.95" customHeight="1">
      <c r="A29" s="1">
        <f t="shared" si="0"/>
        <v>14</v>
      </c>
      <c r="B29" s="1" t="s">
        <v>22</v>
      </c>
      <c r="C29" s="1" t="s">
        <v>7</v>
      </c>
      <c r="D29" s="4">
        <v>60</v>
      </c>
      <c r="E29" s="1"/>
      <c r="F29" s="1">
        <f t="shared" si="1"/>
        <v>0</v>
      </c>
      <c r="G29" s="1">
        <f t="shared" si="2"/>
        <v>0</v>
      </c>
      <c r="H29" s="1">
        <f t="shared" si="3"/>
        <v>0</v>
      </c>
    </row>
    <row r="30" spans="1:11" ht="19.95" customHeight="1">
      <c r="A30" s="1">
        <f t="shared" si="0"/>
        <v>15</v>
      </c>
      <c r="B30" s="2" t="s">
        <v>30</v>
      </c>
      <c r="C30" s="1" t="s">
        <v>19</v>
      </c>
      <c r="D30" s="4">
        <v>150</v>
      </c>
      <c r="E30" s="1"/>
      <c r="F30" s="1">
        <f t="shared" si="1"/>
        <v>0</v>
      </c>
      <c r="G30" s="1">
        <f t="shared" si="2"/>
        <v>0</v>
      </c>
      <c r="H30" s="1">
        <f t="shared" si="3"/>
        <v>0</v>
      </c>
    </row>
    <row r="31" spans="1:11" ht="19.95" customHeight="1">
      <c r="A31" s="1">
        <f t="shared" si="0"/>
        <v>16</v>
      </c>
      <c r="B31" s="1" t="s">
        <v>24</v>
      </c>
      <c r="C31" s="1" t="s">
        <v>7</v>
      </c>
      <c r="D31" s="4">
        <v>100</v>
      </c>
      <c r="E31" s="1"/>
      <c r="F31" s="1">
        <f t="shared" si="1"/>
        <v>0</v>
      </c>
      <c r="G31" s="1">
        <f t="shared" si="2"/>
        <v>0</v>
      </c>
      <c r="H31" s="1">
        <f t="shared" si="3"/>
        <v>0</v>
      </c>
    </row>
    <row r="32" spans="1:11" ht="19.95" customHeight="1">
      <c r="A32" s="1">
        <f t="shared" si="0"/>
        <v>17</v>
      </c>
      <c r="B32" s="1" t="s">
        <v>28</v>
      </c>
      <c r="C32" s="1" t="s">
        <v>8</v>
      </c>
      <c r="D32" s="4">
        <v>30</v>
      </c>
      <c r="E32" s="1"/>
      <c r="F32" s="1">
        <f t="shared" si="1"/>
        <v>0</v>
      </c>
      <c r="G32" s="1">
        <f t="shared" si="2"/>
        <v>0</v>
      </c>
      <c r="H32" s="1">
        <f t="shared" si="3"/>
        <v>0</v>
      </c>
    </row>
    <row r="33" spans="1:8" ht="19.95" customHeight="1">
      <c r="A33" s="1">
        <f t="shared" si="0"/>
        <v>18</v>
      </c>
      <c r="B33" s="1" t="s">
        <v>31</v>
      </c>
      <c r="C33" s="1" t="s">
        <v>19</v>
      </c>
      <c r="D33" s="4">
        <v>160</v>
      </c>
      <c r="E33" s="1"/>
      <c r="F33" s="1">
        <f t="shared" si="1"/>
        <v>0</v>
      </c>
      <c r="G33" s="1">
        <f t="shared" si="2"/>
        <v>0</v>
      </c>
      <c r="H33" s="1">
        <f t="shared" si="3"/>
        <v>0</v>
      </c>
    </row>
    <row r="34" spans="1:8" ht="19.95" customHeight="1">
      <c r="A34" s="1">
        <v>19</v>
      </c>
      <c r="B34" s="1" t="s">
        <v>58</v>
      </c>
      <c r="C34" s="1" t="s">
        <v>8</v>
      </c>
      <c r="D34" s="4">
        <v>150</v>
      </c>
      <c r="E34" s="1"/>
      <c r="F34" s="1">
        <f t="shared" si="1"/>
        <v>0</v>
      </c>
      <c r="G34" s="1">
        <f t="shared" si="2"/>
        <v>0</v>
      </c>
      <c r="H34" s="1">
        <f t="shared" si="3"/>
        <v>0</v>
      </c>
    </row>
    <row r="35" spans="1:8" ht="19.95" customHeight="1">
      <c r="A35" s="1">
        <v>20</v>
      </c>
      <c r="B35" s="1" t="s">
        <v>27</v>
      </c>
      <c r="C35" s="1" t="s">
        <v>8</v>
      </c>
      <c r="D35" s="4">
        <v>150</v>
      </c>
      <c r="E35" s="1"/>
      <c r="F35" s="1">
        <f t="shared" si="1"/>
        <v>0</v>
      </c>
      <c r="G35" s="1">
        <f t="shared" si="2"/>
        <v>0</v>
      </c>
      <c r="H35" s="1">
        <f t="shared" si="3"/>
        <v>0</v>
      </c>
    </row>
    <row r="36" spans="1:8" ht="19.95" customHeight="1">
      <c r="A36" s="1">
        <v>21</v>
      </c>
      <c r="B36" s="1" t="s">
        <v>26</v>
      </c>
      <c r="C36" s="1" t="s">
        <v>7</v>
      </c>
      <c r="D36" s="4">
        <v>60</v>
      </c>
      <c r="E36" s="1"/>
      <c r="F36" s="1">
        <f t="shared" si="1"/>
        <v>0</v>
      </c>
      <c r="G36" s="1">
        <f t="shared" si="2"/>
        <v>0</v>
      </c>
      <c r="H36" s="1">
        <f t="shared" si="3"/>
        <v>0</v>
      </c>
    </row>
    <row r="37" spans="1:8" ht="19.95" customHeight="1">
      <c r="A37" s="1">
        <v>22</v>
      </c>
      <c r="B37" s="1" t="s">
        <v>29</v>
      </c>
      <c r="C37" s="1" t="s">
        <v>19</v>
      </c>
      <c r="D37" s="4">
        <v>200</v>
      </c>
      <c r="E37" s="1"/>
      <c r="F37" s="1">
        <f t="shared" si="1"/>
        <v>0</v>
      </c>
      <c r="G37" s="1">
        <f t="shared" si="2"/>
        <v>0</v>
      </c>
      <c r="H37" s="1">
        <f t="shared" si="3"/>
        <v>0</v>
      </c>
    </row>
    <row r="38" spans="1:8" ht="19.95" customHeight="1">
      <c r="A38" s="1">
        <f t="shared" si="0"/>
        <v>23</v>
      </c>
      <c r="B38" s="1" t="s">
        <v>32</v>
      </c>
      <c r="C38" s="1" t="s">
        <v>7</v>
      </c>
      <c r="D38" s="4">
        <v>4000</v>
      </c>
      <c r="E38" s="1"/>
      <c r="F38" s="1">
        <f t="shared" si="1"/>
        <v>0</v>
      </c>
      <c r="G38" s="1">
        <f t="shared" si="2"/>
        <v>0</v>
      </c>
      <c r="H38" s="1">
        <f t="shared" si="3"/>
        <v>0</v>
      </c>
    </row>
    <row r="39" spans="1:8" ht="19.95" customHeight="1">
      <c r="A39" s="18" t="s">
        <v>33</v>
      </c>
      <c r="B39" s="19"/>
      <c r="C39" s="19"/>
      <c r="D39" s="19"/>
      <c r="E39" s="19"/>
      <c r="F39" s="19"/>
      <c r="G39" s="19"/>
      <c r="H39" s="20"/>
    </row>
    <row r="40" spans="1:8" ht="19.95" customHeight="1">
      <c r="A40" s="1">
        <v>1</v>
      </c>
      <c r="B40" s="1" t="s">
        <v>34</v>
      </c>
      <c r="C40" s="1" t="s">
        <v>7</v>
      </c>
      <c r="D40" s="5">
        <v>1000</v>
      </c>
      <c r="E40" s="1"/>
      <c r="F40" s="1">
        <f>D40*E40</f>
        <v>0</v>
      </c>
      <c r="G40" s="1">
        <f>F40*8%</f>
        <v>0</v>
      </c>
      <c r="H40" s="1">
        <f>F40+G40</f>
        <v>0</v>
      </c>
    </row>
    <row r="41" spans="1:8" ht="19.95" customHeight="1">
      <c r="A41" s="1">
        <f>A40+1</f>
        <v>2</v>
      </c>
      <c r="B41" s="1" t="s">
        <v>52</v>
      </c>
      <c r="C41" s="1" t="s">
        <v>7</v>
      </c>
      <c r="D41" s="5">
        <v>30</v>
      </c>
      <c r="E41" s="1"/>
      <c r="F41" s="1">
        <f t="shared" ref="F41:F50" si="4">D41*E41</f>
        <v>0</v>
      </c>
      <c r="G41" s="1">
        <f t="shared" ref="G41:G46" si="5">F41*5%</f>
        <v>0</v>
      </c>
      <c r="H41" s="1">
        <f t="shared" ref="H41:H50" si="6">F41+G41</f>
        <v>0</v>
      </c>
    </row>
    <row r="42" spans="1:8" ht="19.95" customHeight="1">
      <c r="A42" s="1">
        <f t="shared" ref="A42:A50" si="7">A41+1</f>
        <v>3</v>
      </c>
      <c r="B42" s="1" t="s">
        <v>53</v>
      </c>
      <c r="C42" s="1" t="s">
        <v>7</v>
      </c>
      <c r="D42" s="5">
        <v>10</v>
      </c>
      <c r="E42" s="1"/>
      <c r="F42" s="1">
        <f t="shared" si="4"/>
        <v>0</v>
      </c>
      <c r="G42" s="1">
        <f t="shared" si="5"/>
        <v>0</v>
      </c>
      <c r="H42" s="1">
        <f t="shared" si="6"/>
        <v>0</v>
      </c>
    </row>
    <row r="43" spans="1:8" ht="19.95" customHeight="1">
      <c r="A43" s="1">
        <f t="shared" si="7"/>
        <v>4</v>
      </c>
      <c r="B43" s="1" t="s">
        <v>35</v>
      </c>
      <c r="C43" s="1" t="s">
        <v>7</v>
      </c>
      <c r="D43" s="5">
        <v>10</v>
      </c>
      <c r="E43" s="1"/>
      <c r="F43" s="1">
        <f t="shared" si="4"/>
        <v>0</v>
      </c>
      <c r="G43" s="1">
        <f>F43*8%</f>
        <v>0</v>
      </c>
      <c r="H43" s="1">
        <f t="shared" si="6"/>
        <v>0</v>
      </c>
    </row>
    <row r="44" spans="1:8" ht="19.95" customHeight="1">
      <c r="A44" s="1">
        <f t="shared" si="7"/>
        <v>5</v>
      </c>
      <c r="B44" s="1" t="s">
        <v>51</v>
      </c>
      <c r="C44" s="1" t="s">
        <v>7</v>
      </c>
      <c r="D44" s="5">
        <v>300</v>
      </c>
      <c r="E44" s="1"/>
      <c r="F44" s="1">
        <f t="shared" si="4"/>
        <v>0</v>
      </c>
      <c r="G44" s="1">
        <f t="shared" si="5"/>
        <v>0</v>
      </c>
      <c r="H44" s="1">
        <f t="shared" si="6"/>
        <v>0</v>
      </c>
    </row>
    <row r="45" spans="1:8" ht="25.95" customHeight="1">
      <c r="A45" s="1">
        <f t="shared" si="7"/>
        <v>6</v>
      </c>
      <c r="B45" s="2" t="s">
        <v>59</v>
      </c>
      <c r="C45" s="1" t="s">
        <v>7</v>
      </c>
      <c r="D45" s="5">
        <v>1200</v>
      </c>
      <c r="E45" s="1"/>
      <c r="F45" s="1">
        <f t="shared" si="4"/>
        <v>0</v>
      </c>
      <c r="G45" s="1">
        <f t="shared" si="5"/>
        <v>0</v>
      </c>
      <c r="H45" s="1">
        <f t="shared" si="6"/>
        <v>0</v>
      </c>
    </row>
    <row r="46" spans="1:8" ht="19.95" customHeight="1">
      <c r="A46" s="1">
        <f t="shared" si="7"/>
        <v>7</v>
      </c>
      <c r="B46" s="1" t="s">
        <v>37</v>
      </c>
      <c r="C46" s="1" t="s">
        <v>7</v>
      </c>
      <c r="D46" s="5">
        <v>30</v>
      </c>
      <c r="E46" s="1"/>
      <c r="F46" s="1">
        <f t="shared" si="4"/>
        <v>0</v>
      </c>
      <c r="G46" s="1">
        <f t="shared" si="5"/>
        <v>0</v>
      </c>
      <c r="H46" s="1">
        <f t="shared" si="6"/>
        <v>0</v>
      </c>
    </row>
    <row r="47" spans="1:8" ht="19.95" customHeight="1">
      <c r="A47" s="1">
        <f t="shared" si="7"/>
        <v>8</v>
      </c>
      <c r="B47" s="1" t="s">
        <v>36</v>
      </c>
      <c r="C47" s="1" t="s">
        <v>7</v>
      </c>
      <c r="D47" s="5">
        <v>150</v>
      </c>
      <c r="E47" s="1"/>
      <c r="F47" s="1">
        <f t="shared" si="4"/>
        <v>0</v>
      </c>
      <c r="G47" s="1">
        <f>F47*8%</f>
        <v>0</v>
      </c>
      <c r="H47" s="1">
        <f t="shared" si="6"/>
        <v>0</v>
      </c>
    </row>
    <row r="48" spans="1:8" ht="26.7" customHeight="1">
      <c r="A48" s="1">
        <f t="shared" si="7"/>
        <v>9</v>
      </c>
      <c r="B48" s="2" t="s">
        <v>57</v>
      </c>
      <c r="C48" s="1" t="s">
        <v>7</v>
      </c>
      <c r="D48" s="5">
        <v>150</v>
      </c>
      <c r="E48" s="1"/>
      <c r="F48" s="1">
        <f t="shared" si="4"/>
        <v>0</v>
      </c>
      <c r="G48" s="1">
        <f>F48*8%</f>
        <v>0</v>
      </c>
      <c r="H48" s="1">
        <f t="shared" si="6"/>
        <v>0</v>
      </c>
    </row>
    <row r="49" spans="1:8" ht="26.7" customHeight="1">
      <c r="A49" s="1">
        <f t="shared" si="7"/>
        <v>10</v>
      </c>
      <c r="B49" s="2" t="s">
        <v>54</v>
      </c>
      <c r="C49" s="1" t="s">
        <v>7</v>
      </c>
      <c r="D49" s="5">
        <v>150</v>
      </c>
      <c r="E49" s="1"/>
      <c r="F49" s="1">
        <f t="shared" si="4"/>
        <v>0</v>
      </c>
      <c r="G49" s="1">
        <f>F49*8%</f>
        <v>0</v>
      </c>
      <c r="H49" s="1">
        <f t="shared" si="6"/>
        <v>0</v>
      </c>
    </row>
    <row r="50" spans="1:8" ht="27" customHeight="1">
      <c r="A50" s="1">
        <f t="shared" si="7"/>
        <v>11</v>
      </c>
      <c r="B50" s="2" t="s">
        <v>38</v>
      </c>
      <c r="C50" s="1" t="s">
        <v>7</v>
      </c>
      <c r="D50" s="5">
        <v>360</v>
      </c>
      <c r="E50" s="1"/>
      <c r="F50" s="1">
        <f t="shared" si="4"/>
        <v>0</v>
      </c>
      <c r="G50" s="1">
        <f>F50*8%</f>
        <v>0</v>
      </c>
      <c r="H50" s="1">
        <f t="shared" si="6"/>
        <v>0</v>
      </c>
    </row>
    <row r="51" spans="1:8" ht="27" customHeight="1">
      <c r="A51" s="18" t="s">
        <v>39</v>
      </c>
      <c r="B51" s="19"/>
      <c r="C51" s="19"/>
      <c r="D51" s="19"/>
      <c r="E51" s="19"/>
      <c r="F51" s="19"/>
      <c r="G51" s="19"/>
      <c r="H51" s="20"/>
    </row>
    <row r="52" spans="1:8" ht="28.95" customHeight="1">
      <c r="A52" s="1">
        <v>1</v>
      </c>
      <c r="B52" s="2" t="s">
        <v>55</v>
      </c>
      <c r="C52" s="1" t="s">
        <v>7</v>
      </c>
      <c r="D52" s="4">
        <v>300</v>
      </c>
      <c r="E52" s="1"/>
      <c r="F52" s="1">
        <f>D52*E52</f>
        <v>0</v>
      </c>
      <c r="G52" s="1">
        <f>F52*8%</f>
        <v>0</v>
      </c>
      <c r="H52" s="1">
        <f>F52+G52</f>
        <v>0</v>
      </c>
    </row>
    <row r="53" spans="1:8" ht="30.6" customHeight="1">
      <c r="A53" s="1">
        <f>A52+1</f>
        <v>2</v>
      </c>
      <c r="B53" s="2" t="s">
        <v>56</v>
      </c>
      <c r="C53" s="1" t="s">
        <v>7</v>
      </c>
      <c r="D53" s="4">
        <v>80</v>
      </c>
      <c r="E53" s="1"/>
      <c r="F53" s="1">
        <f t="shared" ref="F53:F54" si="8">D53*E53</f>
        <v>0</v>
      </c>
      <c r="G53" s="1">
        <f>F53*8%</f>
        <v>0</v>
      </c>
      <c r="H53" s="1">
        <f t="shared" ref="H53:H54" si="9">F53+G53</f>
        <v>0</v>
      </c>
    </row>
    <row r="54" spans="1:8" ht="44.4" customHeight="1">
      <c r="A54" s="1">
        <f>A53+1</f>
        <v>3</v>
      </c>
      <c r="B54" s="2" t="s">
        <v>60</v>
      </c>
      <c r="C54" s="1" t="s">
        <v>8</v>
      </c>
      <c r="D54" s="4">
        <v>20</v>
      </c>
      <c r="E54" s="1"/>
      <c r="F54" s="1">
        <f t="shared" si="8"/>
        <v>0</v>
      </c>
      <c r="G54" s="1">
        <f>F54*8%</f>
        <v>0</v>
      </c>
      <c r="H54" s="1">
        <f t="shared" si="9"/>
        <v>0</v>
      </c>
    </row>
    <row r="55" spans="1:8" ht="29.4" customHeight="1">
      <c r="A55" s="24" t="s">
        <v>49</v>
      </c>
      <c r="B55" s="25"/>
      <c r="C55" s="25"/>
      <c r="D55" s="25"/>
      <c r="E55" s="25"/>
      <c r="F55" s="15">
        <f>SUM(F16:F38)+SUM(F40:F50)+SUM(F52:F54)</f>
        <v>0</v>
      </c>
      <c r="G55" s="15">
        <f>SUM(G16:G38)+SUM(G40:G50)+SUM(G52:G54)</f>
        <v>0</v>
      </c>
      <c r="H55" s="15">
        <f>SUM(H16:H38)+SUM(H40:H50)+SUM(H52:H54)</f>
        <v>0</v>
      </c>
    </row>
    <row r="56" spans="1:8">
      <c r="A56" s="3"/>
      <c r="B56" s="3"/>
      <c r="C56" s="3"/>
      <c r="D56" s="3"/>
      <c r="E56" s="3"/>
      <c r="F56" s="3"/>
      <c r="G56" s="3"/>
      <c r="H56" s="3"/>
    </row>
    <row r="57" spans="1:8">
      <c r="A57" s="3"/>
      <c r="B57" s="3"/>
      <c r="C57" s="3"/>
      <c r="D57" s="3"/>
      <c r="E57" s="3"/>
      <c r="F57" s="3"/>
      <c r="G57" s="3"/>
      <c r="H57" s="3"/>
    </row>
    <row r="58" spans="1:8">
      <c r="G58" s="3"/>
      <c r="H58" s="3"/>
    </row>
    <row r="59" spans="1:8">
      <c r="A59" t="s">
        <v>45</v>
      </c>
      <c r="D59" s="16" t="s">
        <v>46</v>
      </c>
      <c r="E59" s="16"/>
      <c r="F59" s="16"/>
      <c r="G59" s="3"/>
      <c r="H59" s="3"/>
    </row>
    <row r="60" spans="1:8">
      <c r="A60" s="11" t="s">
        <v>47</v>
      </c>
      <c r="B60" s="11"/>
      <c r="C60" s="11"/>
      <c r="D60" s="17" t="s">
        <v>48</v>
      </c>
      <c r="E60" s="17"/>
      <c r="F60" s="17"/>
      <c r="G60" s="3"/>
      <c r="H60" s="3"/>
    </row>
    <row r="61" spans="1:8">
      <c r="A61" s="3"/>
      <c r="B61" s="3"/>
      <c r="C61" s="3"/>
      <c r="D61" s="3"/>
      <c r="E61" s="3"/>
      <c r="F61" s="3"/>
      <c r="G61" s="3"/>
      <c r="H61" s="3"/>
    </row>
    <row r="62" spans="1:8">
      <c r="A62" s="3"/>
      <c r="B62" s="3"/>
      <c r="C62" s="3"/>
      <c r="D62" s="3"/>
      <c r="E62" s="3"/>
      <c r="F62" s="3"/>
      <c r="G62" s="3"/>
      <c r="H62" s="3"/>
    </row>
    <row r="63" spans="1:8">
      <c r="A63" s="3"/>
      <c r="B63" s="3"/>
      <c r="C63" s="3"/>
      <c r="D63" s="3"/>
      <c r="E63" s="3"/>
      <c r="F63" s="3"/>
      <c r="G63" s="3"/>
      <c r="H63" s="3"/>
    </row>
    <row r="64" spans="1:8">
      <c r="A64" s="3"/>
      <c r="B64" s="3"/>
      <c r="C64" s="3"/>
      <c r="D64" s="3"/>
      <c r="E64" s="3"/>
      <c r="F64" s="3"/>
      <c r="G64" s="3"/>
      <c r="H64" s="3"/>
    </row>
    <row r="65" spans="1:8">
      <c r="A65" s="3"/>
      <c r="B65" s="3"/>
      <c r="C65" s="3"/>
      <c r="D65" s="3"/>
      <c r="E65" s="3"/>
      <c r="F65" s="3"/>
      <c r="G65" s="3"/>
      <c r="H65" s="3"/>
    </row>
    <row r="66" spans="1:8">
      <c r="A66" s="3"/>
      <c r="B66" s="3"/>
      <c r="C66" s="3"/>
      <c r="D66" s="3"/>
      <c r="E66" s="3"/>
      <c r="F66" s="3"/>
      <c r="G66" s="3"/>
      <c r="H66" s="3"/>
    </row>
    <row r="67" spans="1:8">
      <c r="A67" s="3"/>
      <c r="B67" s="3"/>
      <c r="C67" s="3"/>
      <c r="D67" s="3"/>
      <c r="E67" s="3"/>
      <c r="F67" s="3"/>
      <c r="G67" s="3"/>
      <c r="H67" s="3"/>
    </row>
    <row r="68" spans="1:8">
      <c r="A68" s="3"/>
      <c r="B68" s="3"/>
      <c r="C68" s="3"/>
      <c r="D68" s="3"/>
      <c r="E68" s="3"/>
      <c r="F68" s="3"/>
      <c r="G68" s="3"/>
      <c r="H68" s="3"/>
    </row>
    <row r="69" spans="1:8">
      <c r="A69" s="3"/>
      <c r="B69" s="3"/>
      <c r="C69" s="3"/>
      <c r="D69" s="3"/>
      <c r="E69" s="3"/>
      <c r="F69" s="3"/>
      <c r="G69" s="3"/>
      <c r="H69" s="3"/>
    </row>
    <row r="70" spans="1:8">
      <c r="A70" s="3"/>
      <c r="B70" s="3"/>
      <c r="C70" s="3"/>
      <c r="D70" s="3"/>
      <c r="E70" s="3"/>
      <c r="F70" s="3"/>
      <c r="G70" s="3"/>
      <c r="H70" s="3"/>
    </row>
    <row r="71" spans="1:8">
      <c r="A71" s="3"/>
      <c r="B71" s="3"/>
      <c r="C71" s="3"/>
      <c r="D71" s="3"/>
      <c r="E71" s="3"/>
      <c r="F71" s="3"/>
      <c r="G71" s="3"/>
      <c r="H71" s="3"/>
    </row>
    <row r="72" spans="1:8">
      <c r="A72" s="3"/>
      <c r="B72" s="3"/>
      <c r="C72" s="3"/>
      <c r="D72" s="3"/>
      <c r="E72" s="3"/>
      <c r="F72" s="3"/>
      <c r="G72" s="3"/>
      <c r="H72" s="3"/>
    </row>
    <row r="73" spans="1:8">
      <c r="A73" s="3"/>
      <c r="B73" s="3"/>
      <c r="C73" s="3"/>
      <c r="D73" s="3"/>
      <c r="E73" s="3"/>
      <c r="F73" s="3"/>
      <c r="G73" s="3"/>
      <c r="H73" s="3"/>
    </row>
  </sheetData>
  <mergeCells count="14">
    <mergeCell ref="A9:C9"/>
    <mergeCell ref="A10:C10"/>
    <mergeCell ref="E1:H1"/>
    <mergeCell ref="A6:H6"/>
    <mergeCell ref="A7:H7"/>
    <mergeCell ref="D9:H9"/>
    <mergeCell ref="D10:H10"/>
    <mergeCell ref="E2:H5"/>
    <mergeCell ref="D59:F59"/>
    <mergeCell ref="D60:F60"/>
    <mergeCell ref="A51:H51"/>
    <mergeCell ref="A15:H15"/>
    <mergeCell ref="A39:H39"/>
    <mergeCell ref="A55:E5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Dyrektor</cp:lastModifiedBy>
  <cp:lastPrinted>2019-08-20T09:17:38Z</cp:lastPrinted>
  <dcterms:created xsi:type="dcterms:W3CDTF">2017-12-07T08:55:50Z</dcterms:created>
  <dcterms:modified xsi:type="dcterms:W3CDTF">2023-01-20T09:06:06Z</dcterms:modified>
</cp:coreProperties>
</file>